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2320" windowHeight="12045"/>
  </bookViews>
  <sheets>
    <sheet name="List1" sheetId="1" r:id="rId1"/>
    <sheet name="List2" sheetId="2" r:id="rId2"/>
    <sheet name="List3" sheetId="3" r:id="rId3"/>
  </sheets>
  <definedNames>
    <definedName name="_ftn1" localSheetId="0">List1!#REF!</definedName>
    <definedName name="_ftn2" localSheetId="0">List1!#REF!</definedName>
    <definedName name="_ftn3" localSheetId="0">List1!#REF!</definedName>
    <definedName name="_ftn4" localSheetId="0">List1!#REF!</definedName>
    <definedName name="_ftn5" localSheetId="0">List1!#REF!</definedName>
    <definedName name="_ftn6" localSheetId="0">List1!#REF!</definedName>
    <definedName name="_ftn7" localSheetId="0">List1!#REF!</definedName>
    <definedName name="_ftn8" localSheetId="0">List1!#REF!</definedName>
    <definedName name="_ftnref1" localSheetId="0">List1!$D$14</definedName>
    <definedName name="_ftnref2" localSheetId="0">List1!$D$18</definedName>
    <definedName name="_ftnref3" localSheetId="0">List1!$D$22</definedName>
    <definedName name="_ftnref4" localSheetId="0">List1!$D$23</definedName>
    <definedName name="_ftnref5" localSheetId="0">List1!#REF!</definedName>
    <definedName name="_ftnref6" localSheetId="0">List1!$D$24</definedName>
    <definedName name="_ftnref7" localSheetId="0">List1!$D$25</definedName>
    <definedName name="_ftnref8" localSheetId="0">List1!$D$28</definedName>
  </definedNames>
  <calcPr calcId="191029"/>
  <extLst>
    <ext uri="GoogleSheetsCustomDataVersion1">
      <go:sheetsCustomData xmlns:go="http://customooxmlschemas.google.com/" r:id="rId7" roundtripDataSignature="AMtx7mhF5AAp7mruEZoOdnA1AaEugpHygA=="/>
    </ext>
  </extLst>
</workbook>
</file>

<file path=xl/calcChain.xml><?xml version="1.0" encoding="utf-8"?>
<calcChain xmlns="http://schemas.openxmlformats.org/spreadsheetml/2006/main">
  <c r="I9" i="1" l="1"/>
  <c r="I5" i="1" l="1"/>
  <c r="I4" i="1"/>
  <c r="I10" i="1"/>
  <c r="I26" i="1" l="1"/>
  <c r="I28" i="1" l="1"/>
  <c r="I25" i="1"/>
  <c r="I23" i="1"/>
  <c r="I22" i="1"/>
  <c r="I21" i="1"/>
  <c r="I20" i="1"/>
  <c r="I19" i="1"/>
  <c r="I17" i="1"/>
  <c r="I16" i="1"/>
  <c r="I15" i="1"/>
  <c r="I7" i="1"/>
  <c r="I29" i="1" l="1"/>
</calcChain>
</file>

<file path=xl/sharedStrings.xml><?xml version="1.0" encoding="utf-8"?>
<sst xmlns="http://schemas.openxmlformats.org/spreadsheetml/2006/main" count="100" uniqueCount="67">
  <si>
    <t>Cenová nabídka</t>
  </si>
  <si>
    <t>Jednorázová plnění</t>
  </si>
  <si>
    <t>položka/podpoložka</t>
  </si>
  <si>
    <t>mj</t>
  </si>
  <si>
    <t xml:space="preserve">minimální garantované plnění </t>
  </si>
  <si>
    <t>maximální plnění za dobu trvání smlouvy</t>
  </si>
  <si>
    <t>Celková nabídková cena za položku v Kč bez DPH</t>
  </si>
  <si>
    <t>pozn.</t>
  </si>
  <si>
    <t>A</t>
  </si>
  <si>
    <t>Implementace systému a procesů</t>
  </si>
  <si>
    <t>celek</t>
  </si>
  <si>
    <t>B</t>
  </si>
  <si>
    <t>Zavedení procesů monitoringu</t>
  </si>
  <si>
    <t>maximální plnění za 4-roky trvání smlouvy</t>
  </si>
  <si>
    <t>Nabídková cena za jednotku v Kč bez DPH</t>
  </si>
  <si>
    <t>C</t>
  </si>
  <si>
    <t>Dodávka osazeného vozidla</t>
  </si>
  <si>
    <t>ks</t>
  </si>
  <si>
    <t>D</t>
  </si>
  <si>
    <t>Vývoj</t>
  </si>
  <si>
    <t>MD</t>
  </si>
  <si>
    <t>Rozšířené osazení vozidla</t>
  </si>
  <si>
    <t>Periodická plnění</t>
  </si>
  <si>
    <t>E</t>
  </si>
  <si>
    <t>Provoz monitoringu</t>
  </si>
  <si>
    <t>Vozidlo</t>
  </si>
  <si>
    <t>a</t>
  </si>
  <si>
    <t>kvalifikovaná obsluha vozidla</t>
  </si>
  <si>
    <t>CAMkm</t>
  </si>
  <si>
    <t>b</t>
  </si>
  <si>
    <t>provoz a údržba vozidla</t>
  </si>
  <si>
    <t>provoz a údržba osazené techniky</t>
  </si>
  <si>
    <t>zpracování dat</t>
  </si>
  <si>
    <t>statistický průjezd</t>
  </si>
  <si>
    <t>důkazní průjezd</t>
  </si>
  <si>
    <t>c</t>
  </si>
  <si>
    <t>dokumentační průjezd</t>
  </si>
  <si>
    <t>d</t>
  </si>
  <si>
    <t>speciální</t>
  </si>
  <si>
    <t>e</t>
  </si>
  <si>
    <t>testovací</t>
  </si>
  <si>
    <t>F</t>
  </si>
  <si>
    <t>Plánování a řízení monitoringu</t>
  </si>
  <si>
    <t>[1]</t>
  </si>
  <si>
    <t>Správa a kontrola ŘD</t>
  </si>
  <si>
    <t>DESCkm</t>
  </si>
  <si>
    <t>[2]</t>
  </si>
  <si>
    <t xml:space="preserve">Organizace a řízení provozu </t>
  </si>
  <si>
    <t>G</t>
  </si>
  <si>
    <t>Rozvojový paušál</t>
  </si>
  <si>
    <t>[3]</t>
  </si>
  <si>
    <t>Nabídková cena Celkem v Kč bez DPH</t>
  </si>
  <si>
    <t>Legenda:</t>
  </si>
  <si>
    <t>SCANkm</t>
  </si>
  <si>
    <t>Jedná se o kilometry Uliční sítě, pro které je objednáno zpracování dat dle jednotlivých typů průjezdů. Pro daný úsek lze vyjádřit jako (DESCkm * Požadovaný_počet_průjezdů) Průjezdy mohou být objednávány jako kombinované (typicky Statistický+Důkazní).</t>
  </si>
  <si>
    <t>Jedná se o skutečně projeté SCANkm. Kontrola dle předaných dat, průjezdy nad rámec SCANkm jsou v režii DS.</t>
  </si>
  <si>
    <t>Man-Day (člověkoden)</t>
  </si>
  <si>
    <t>Rozumí se DESCkm monitorovaného území k poslednímu dni v měsíci.</t>
  </si>
  <si>
    <t>Typicky současná řídící data ZPS</t>
  </si>
  <si>
    <t>Předpokládán jeden dedikovaný vývojář po celou dobu kontraktu</t>
  </si>
  <si>
    <t>MD*</t>
  </si>
  <si>
    <r>
      <rPr>
        <sz val="11"/>
        <color theme="1"/>
        <rFont val="Times New Roman"/>
        <family val="1"/>
        <charset val="238"/>
      </rPr>
      <t>[</t>
    </r>
    <r>
      <rPr>
        <sz val="11"/>
        <color theme="1"/>
        <rFont val="Calibri"/>
      </rPr>
      <t>1</t>
    </r>
    <r>
      <rPr>
        <sz val="11"/>
        <color theme="1"/>
        <rFont val="Times New Roman"/>
        <family val="1"/>
        <charset val="238"/>
      </rPr>
      <t>]</t>
    </r>
  </si>
  <si>
    <t>[4]</t>
  </si>
  <si>
    <t>N/A</t>
  </si>
  <si>
    <t xml:space="preserve">U takto označených položek je předpokládána stejná nabídková cena za jednotku v Kč bez DPH  </t>
  </si>
  <si>
    <t>Tato položka není omezena při plnění co do maximálního počtu MD. Pro účely hodnocení je kalkulováno s počtem 2000 MD.</t>
  </si>
  <si>
    <t>Souhrnná délka uličních úseků zpracovávaných monitoringem v kilometrech. U úseků označených jako obsousměrné jsou do ní započítány oba směry průjezdu. DESCkm definuje velikost oblasti, pro niž je požadováno Zpracování ŘD resp. Organizaci a řízení provozu. Na rozdíl od SCANkm nezohledňuje objednané počty průjezdů.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</si>
</sst>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</font>
    <font>
      <sz val="11"/>
      <name val="Arial"/>
    </font>
    <font>
      <b/>
      <sz val="10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Calibri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name val="Arial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7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11" fillId="0" borderId="0" xfId="0" applyFont="1" applyAlignment="1"/>
    <xf numFmtId="0" fontId="12" fillId="2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4" borderId="3" xfId="0" applyNumberFormat="1" applyFont="1" applyFill="1" applyBorder="1" applyAlignment="1">
      <alignment horizontal="center" vertical="center" wrapText="1"/>
    </xf>
    <xf numFmtId="4" fontId="8" fillId="4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13" fillId="0" borderId="0" xfId="0" applyFont="1" applyAlignment="1"/>
    <xf numFmtId="0" fontId="14" fillId="3" borderId="3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top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horizontal="center" vertical="top"/>
    </xf>
    <xf numFmtId="0" fontId="15" fillId="0" borderId="10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1" xfId="0" applyFont="1" applyBorder="1" applyAlignment="1"/>
    <xf numFmtId="0" fontId="6" fillId="0" borderId="2" xfId="0" applyFont="1" applyBorder="1" applyAlignment="1"/>
    <xf numFmtId="49" fontId="1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wrapText="1"/>
    </xf>
    <xf numFmtId="49" fontId="16" fillId="0" borderId="0" xfId="0" applyNumberFormat="1" applyFont="1" applyAlignment="1">
      <alignment vertical="top" wrapText="1"/>
    </xf>
    <xf numFmtId="0" fontId="3" fillId="0" borderId="0" xfId="0" applyFont="1" applyAlignment="1"/>
    <xf numFmtId="49" fontId="3" fillId="0" borderId="0" xfId="0" applyNumberFormat="1" applyFont="1" applyFill="1" applyAlignment="1">
      <alignment vertical="top" wrapText="1"/>
    </xf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uček Petr" id="{83E017CF-6FE4-4118-9F1E-1169168C95C1}" userId="S::Petr.Soucek@tskprague.onmicrosoft.com::a45074a8-21a8-487c-b6f2-e72d9b2b5574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5" dT="2021-01-29T20:02:56.78" personId="{83E017CF-6FE4-4118-9F1E-1169168C95C1}" id="{7F486A7A-515C-4E12-911A-9E5553C6E3DE}">
    <text>Možná by nebyly od věci příklad výpočtu, abychom jim k tomu nemuseli dělat tříměsíční kurs???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7"/>
  <sheetViews>
    <sheetView tabSelected="1" view="pageLayout" zoomScaleNormal="100" workbookViewId="0">
      <selection activeCell="B33" sqref="B33:G33"/>
    </sheetView>
  </sheetViews>
  <sheetFormatPr defaultColWidth="12.625" defaultRowHeight="15" customHeight="1" x14ac:dyDescent="0.2"/>
  <cols>
    <col min="1" max="1" width="10.125" customWidth="1"/>
    <col min="2" max="3" width="7.625" customWidth="1"/>
    <col min="4" max="4" width="33.125" customWidth="1"/>
    <col min="5" max="5" width="10.5" customWidth="1"/>
    <col min="6" max="6" width="12.375" customWidth="1"/>
    <col min="7" max="7" width="11.75" customWidth="1"/>
    <col min="8" max="8" width="13" customWidth="1"/>
    <col min="9" max="9" width="14" customWidth="1"/>
    <col min="10" max="25" width="7.625" customWidth="1"/>
  </cols>
  <sheetData>
    <row r="1" spans="1:13" ht="15.75" thickBot="1" x14ac:dyDescent="0.25">
      <c r="A1" s="58" t="s">
        <v>0</v>
      </c>
      <c r="B1" s="59"/>
      <c r="C1" s="59"/>
      <c r="D1" s="59"/>
      <c r="E1" s="59"/>
      <c r="F1" s="59"/>
      <c r="G1" s="59"/>
      <c r="H1" s="59"/>
      <c r="I1" s="59"/>
      <c r="J1" s="60"/>
    </row>
    <row r="2" spans="1:13" ht="15.75" thickBo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  <c r="M2" s="20"/>
    </row>
    <row r="3" spans="1:13" ht="60" x14ac:dyDescent="0.2">
      <c r="A3" s="1"/>
      <c r="B3" s="1"/>
      <c r="C3" s="1"/>
      <c r="D3" s="2" t="s">
        <v>2</v>
      </c>
      <c r="E3" s="2" t="s">
        <v>3</v>
      </c>
      <c r="F3" s="21" t="s">
        <v>4</v>
      </c>
      <c r="G3" s="2" t="s">
        <v>5</v>
      </c>
      <c r="H3" s="2"/>
      <c r="I3" s="2" t="s">
        <v>6</v>
      </c>
      <c r="J3" s="2" t="s">
        <v>7</v>
      </c>
    </row>
    <row r="4" spans="1:13" x14ac:dyDescent="0.2">
      <c r="A4" s="3" t="s">
        <v>8</v>
      </c>
      <c r="B4" s="3"/>
      <c r="C4" s="3"/>
      <c r="D4" s="7" t="s">
        <v>9</v>
      </c>
      <c r="E4" s="5" t="s">
        <v>10</v>
      </c>
      <c r="F4" s="25">
        <v>1</v>
      </c>
      <c r="G4" s="25">
        <v>1</v>
      </c>
      <c r="H4" s="30"/>
      <c r="I4" s="6">
        <f t="shared" ref="I4:I5" si="0">H4*G4</f>
        <v>0</v>
      </c>
      <c r="J4" s="5"/>
    </row>
    <row r="5" spans="1:13" x14ac:dyDescent="0.2">
      <c r="A5" s="3" t="s">
        <v>11</v>
      </c>
      <c r="B5" s="3"/>
      <c r="C5" s="3"/>
      <c r="D5" s="7" t="s">
        <v>12</v>
      </c>
      <c r="E5" s="22" t="s">
        <v>10</v>
      </c>
      <c r="F5" s="26">
        <v>1</v>
      </c>
      <c r="G5" s="26">
        <v>1</v>
      </c>
      <c r="H5" s="31"/>
      <c r="I5" s="23">
        <f t="shared" si="0"/>
        <v>0</v>
      </c>
      <c r="J5" s="22"/>
    </row>
    <row r="6" spans="1:13" ht="60.75" thickBot="1" x14ac:dyDescent="0.25">
      <c r="A6" s="1"/>
      <c r="B6" s="1"/>
      <c r="C6" s="1"/>
      <c r="D6" s="2" t="s">
        <v>2</v>
      </c>
      <c r="E6" s="2" t="s">
        <v>3</v>
      </c>
      <c r="F6" s="21" t="s">
        <v>4</v>
      </c>
      <c r="G6" s="2" t="s">
        <v>13</v>
      </c>
      <c r="H6" s="2" t="s">
        <v>14</v>
      </c>
      <c r="I6" s="2" t="s">
        <v>6</v>
      </c>
      <c r="J6" s="2" t="s">
        <v>7</v>
      </c>
    </row>
    <row r="7" spans="1:13" x14ac:dyDescent="0.2">
      <c r="A7" s="3" t="s">
        <v>15</v>
      </c>
      <c r="B7" s="3"/>
      <c r="C7" s="3"/>
      <c r="D7" s="7" t="s">
        <v>16</v>
      </c>
      <c r="E7" s="5" t="s">
        <v>17</v>
      </c>
      <c r="F7" s="25">
        <v>7</v>
      </c>
      <c r="G7" s="25">
        <v>20</v>
      </c>
      <c r="H7" s="30"/>
      <c r="I7" s="6">
        <f t="shared" ref="I7" si="1">H7*G7</f>
        <v>0</v>
      </c>
      <c r="J7" s="5"/>
    </row>
    <row r="8" spans="1:13" x14ac:dyDescent="0.2">
      <c r="A8" s="3" t="s">
        <v>18</v>
      </c>
      <c r="B8" s="3"/>
      <c r="C8" s="3"/>
      <c r="D8" s="4" t="s">
        <v>19</v>
      </c>
      <c r="E8" s="42"/>
      <c r="F8" s="43"/>
      <c r="G8" s="43"/>
      <c r="H8" s="44"/>
      <c r="I8" s="44"/>
      <c r="J8" s="45"/>
    </row>
    <row r="9" spans="1:13" x14ac:dyDescent="0.2">
      <c r="A9" s="46"/>
      <c r="B9" s="10">
        <v>1</v>
      </c>
      <c r="C9" s="10"/>
      <c r="D9" s="5" t="s">
        <v>19</v>
      </c>
      <c r="E9" s="5" t="s">
        <v>60</v>
      </c>
      <c r="F9" s="25">
        <v>0</v>
      </c>
      <c r="G9" s="25" t="s">
        <v>63</v>
      </c>
      <c r="H9" s="30"/>
      <c r="I9" s="6">
        <f>H9*2000</f>
        <v>0</v>
      </c>
      <c r="J9" s="39" t="s">
        <v>61</v>
      </c>
    </row>
    <row r="10" spans="1:13" x14ac:dyDescent="0.2">
      <c r="A10" s="46"/>
      <c r="B10" s="10">
        <v>2</v>
      </c>
      <c r="C10" s="10"/>
      <c r="D10" s="16" t="s">
        <v>21</v>
      </c>
      <c r="E10" s="5" t="s">
        <v>20</v>
      </c>
      <c r="F10" s="25">
        <v>0</v>
      </c>
      <c r="G10" s="25">
        <v>100</v>
      </c>
      <c r="H10" s="30"/>
      <c r="I10" s="6">
        <f t="shared" ref="I10" si="2">H10*G10</f>
        <v>0</v>
      </c>
      <c r="J10" s="5"/>
    </row>
    <row r="11" spans="1:13" ht="15.75" thickBot="1" x14ac:dyDescent="0.25">
      <c r="A11" s="58" t="s">
        <v>22</v>
      </c>
      <c r="B11" s="59"/>
      <c r="C11" s="59"/>
      <c r="D11" s="59"/>
      <c r="E11" s="59"/>
      <c r="F11" s="59"/>
      <c r="G11" s="59"/>
      <c r="H11" s="59"/>
      <c r="I11" s="59"/>
      <c r="J11" s="60"/>
    </row>
    <row r="12" spans="1:13" ht="60.75" thickBot="1" x14ac:dyDescent="0.25">
      <c r="A12" s="1"/>
      <c r="B12" s="1"/>
      <c r="C12" s="1"/>
      <c r="D12" s="2" t="s">
        <v>2</v>
      </c>
      <c r="E12" s="2" t="s">
        <v>3</v>
      </c>
      <c r="F12" s="21" t="s">
        <v>4</v>
      </c>
      <c r="G12" s="2" t="s">
        <v>13</v>
      </c>
      <c r="H12" s="2" t="s">
        <v>14</v>
      </c>
      <c r="I12" s="2" t="s">
        <v>6</v>
      </c>
      <c r="J12" s="2" t="s">
        <v>7</v>
      </c>
    </row>
    <row r="13" spans="1:13" ht="15.75" thickBot="1" x14ac:dyDescent="0.25">
      <c r="A13" s="3" t="s">
        <v>23</v>
      </c>
      <c r="B13" s="3"/>
      <c r="C13" s="3"/>
      <c r="D13" s="4" t="s">
        <v>24</v>
      </c>
      <c r="E13" s="8"/>
      <c r="F13" s="27"/>
      <c r="G13" s="27"/>
      <c r="H13" s="9"/>
      <c r="I13" s="9"/>
      <c r="J13" s="8"/>
    </row>
    <row r="14" spans="1:13" ht="15.75" thickBot="1" x14ac:dyDescent="0.25">
      <c r="A14" s="10"/>
      <c r="B14" s="10">
        <v>1</v>
      </c>
      <c r="C14" s="10"/>
      <c r="D14" s="47" t="s">
        <v>25</v>
      </c>
      <c r="E14" s="11"/>
      <c r="F14" s="28"/>
      <c r="G14" s="28"/>
      <c r="H14" s="12"/>
      <c r="I14" s="12"/>
      <c r="J14" s="11"/>
    </row>
    <row r="15" spans="1:13" x14ac:dyDescent="0.2">
      <c r="A15" s="10"/>
      <c r="B15" s="10"/>
      <c r="C15" s="10" t="s">
        <v>26</v>
      </c>
      <c r="D15" s="5" t="s">
        <v>27</v>
      </c>
      <c r="E15" s="5" t="s">
        <v>28</v>
      </c>
      <c r="F15" s="25">
        <v>1180000</v>
      </c>
      <c r="G15" s="25">
        <v>3600000</v>
      </c>
      <c r="H15" s="30"/>
      <c r="I15" s="6">
        <f t="shared" ref="I15:I17" si="3">H15*G15</f>
        <v>0</v>
      </c>
      <c r="J15" s="5"/>
    </row>
    <row r="16" spans="1:13" x14ac:dyDescent="0.2">
      <c r="A16" s="10"/>
      <c r="B16" s="10"/>
      <c r="C16" s="10" t="s">
        <v>29</v>
      </c>
      <c r="D16" s="5" t="s">
        <v>30</v>
      </c>
      <c r="E16" s="5" t="s">
        <v>28</v>
      </c>
      <c r="F16" s="25">
        <v>1180000</v>
      </c>
      <c r="G16" s="25">
        <v>3600000</v>
      </c>
      <c r="H16" s="30"/>
      <c r="I16" s="6">
        <f t="shared" si="3"/>
        <v>0</v>
      </c>
      <c r="J16" s="5"/>
    </row>
    <row r="17" spans="1:10" x14ac:dyDescent="0.2">
      <c r="A17" s="10"/>
      <c r="B17" s="10">
        <v>2</v>
      </c>
      <c r="C17" s="10"/>
      <c r="D17" s="39" t="s">
        <v>31</v>
      </c>
      <c r="E17" s="5" t="s">
        <v>28</v>
      </c>
      <c r="F17" s="25">
        <v>1180000</v>
      </c>
      <c r="G17" s="25">
        <v>3600000</v>
      </c>
      <c r="H17" s="30"/>
      <c r="I17" s="6">
        <f t="shared" si="3"/>
        <v>0</v>
      </c>
      <c r="J17" s="5"/>
    </row>
    <row r="18" spans="1:10" x14ac:dyDescent="0.25">
      <c r="A18" s="10"/>
      <c r="B18" s="10">
        <v>3</v>
      </c>
      <c r="C18" s="10"/>
      <c r="D18" s="13" t="s">
        <v>32</v>
      </c>
      <c r="E18" s="14"/>
      <c r="F18" s="29"/>
      <c r="G18" s="29"/>
      <c r="H18" s="15"/>
      <c r="I18" s="15"/>
      <c r="J18" s="14"/>
    </row>
    <row r="19" spans="1:10" x14ac:dyDescent="0.2">
      <c r="A19" s="10"/>
      <c r="B19" s="10"/>
      <c r="C19" s="10" t="s">
        <v>26</v>
      </c>
      <c r="D19" s="5" t="s">
        <v>33</v>
      </c>
      <c r="E19" s="5" t="s">
        <v>28</v>
      </c>
      <c r="F19" s="25">
        <v>980000</v>
      </c>
      <c r="G19" s="25">
        <v>2800000</v>
      </c>
      <c r="H19" s="30"/>
      <c r="I19" s="6">
        <f t="shared" ref="I19:I23" si="4">H19*G19</f>
        <v>0</v>
      </c>
      <c r="J19" s="5"/>
    </row>
    <row r="20" spans="1:10" x14ac:dyDescent="0.2">
      <c r="A20" s="10"/>
      <c r="B20" s="10"/>
      <c r="C20" s="10" t="s">
        <v>29</v>
      </c>
      <c r="D20" s="5" t="s">
        <v>34</v>
      </c>
      <c r="E20" s="5" t="s">
        <v>28</v>
      </c>
      <c r="F20" s="25">
        <v>980000</v>
      </c>
      <c r="G20" s="25">
        <v>2800000</v>
      </c>
      <c r="H20" s="30"/>
      <c r="I20" s="6">
        <f t="shared" si="4"/>
        <v>0</v>
      </c>
      <c r="J20" s="5"/>
    </row>
    <row r="21" spans="1:10" x14ac:dyDescent="0.2">
      <c r="A21" s="10"/>
      <c r="B21" s="10"/>
      <c r="C21" s="10" t="s">
        <v>35</v>
      </c>
      <c r="D21" s="5" t="s">
        <v>36</v>
      </c>
      <c r="E21" s="5" t="s">
        <v>28</v>
      </c>
      <c r="F21" s="25">
        <v>100000</v>
      </c>
      <c r="G21" s="25">
        <v>800000</v>
      </c>
      <c r="H21" s="30"/>
      <c r="I21" s="6">
        <f t="shared" si="4"/>
        <v>0</v>
      </c>
      <c r="J21" s="5"/>
    </row>
    <row r="22" spans="1:10" x14ac:dyDescent="0.25">
      <c r="A22" s="10"/>
      <c r="B22" s="10"/>
      <c r="C22" s="10" t="s">
        <v>37</v>
      </c>
      <c r="D22" s="13" t="s">
        <v>38</v>
      </c>
      <c r="E22" s="5" t="s">
        <v>28</v>
      </c>
      <c r="F22" s="25">
        <v>50000</v>
      </c>
      <c r="G22" s="25">
        <v>400000</v>
      </c>
      <c r="H22" s="30"/>
      <c r="I22" s="6">
        <f t="shared" si="4"/>
        <v>0</v>
      </c>
      <c r="J22" s="5"/>
    </row>
    <row r="23" spans="1:10" x14ac:dyDescent="0.25">
      <c r="A23" s="10"/>
      <c r="B23" s="10"/>
      <c r="C23" s="10" t="s">
        <v>39</v>
      </c>
      <c r="D23" s="13" t="s">
        <v>40</v>
      </c>
      <c r="E23" s="5" t="s">
        <v>28</v>
      </c>
      <c r="F23" s="25">
        <v>50000</v>
      </c>
      <c r="G23" s="25">
        <v>400000</v>
      </c>
      <c r="H23" s="30"/>
      <c r="I23" s="6">
        <f t="shared" si="4"/>
        <v>0</v>
      </c>
      <c r="J23" s="5"/>
    </row>
    <row r="24" spans="1:10" x14ac:dyDescent="0.25">
      <c r="A24" s="3" t="s">
        <v>41</v>
      </c>
      <c r="B24" s="3"/>
      <c r="C24" s="3"/>
      <c r="D24" s="34" t="s">
        <v>42</v>
      </c>
      <c r="E24" s="14"/>
      <c r="F24" s="29"/>
      <c r="G24" s="29"/>
      <c r="H24" s="15"/>
      <c r="I24" s="15"/>
      <c r="J24" s="38" t="s">
        <v>46</v>
      </c>
    </row>
    <row r="25" spans="1:10" ht="15.75" thickBot="1" x14ac:dyDescent="0.3">
      <c r="A25" s="10"/>
      <c r="B25" s="10">
        <v>1</v>
      </c>
      <c r="C25" s="10"/>
      <c r="D25" s="35" t="s">
        <v>44</v>
      </c>
      <c r="E25" s="48" t="s">
        <v>45</v>
      </c>
      <c r="F25" s="53">
        <v>60000</v>
      </c>
      <c r="G25" s="26">
        <v>180000</v>
      </c>
      <c r="H25" s="31"/>
      <c r="I25" s="36">
        <f t="shared" ref="I25:I26" si="5">H25*G25</f>
        <v>0</v>
      </c>
      <c r="J25" s="57" t="s">
        <v>50</v>
      </c>
    </row>
    <row r="26" spans="1:10" ht="15.75" customHeight="1" thickBot="1" x14ac:dyDescent="0.25">
      <c r="A26" s="10"/>
      <c r="B26" s="10">
        <v>2</v>
      </c>
      <c r="C26" s="10"/>
      <c r="D26" s="24" t="s">
        <v>47</v>
      </c>
      <c r="E26" s="50" t="s">
        <v>45</v>
      </c>
      <c r="F26" s="54">
        <v>60000</v>
      </c>
      <c r="G26" s="25">
        <v>380000</v>
      </c>
      <c r="H26" s="30"/>
      <c r="I26" s="6">
        <f t="shared" si="5"/>
        <v>0</v>
      </c>
      <c r="J26" s="37"/>
    </row>
    <row r="27" spans="1:10" ht="15.75" customHeight="1" thickBot="1" x14ac:dyDescent="0.25">
      <c r="A27" s="3" t="s">
        <v>48</v>
      </c>
      <c r="B27" s="3"/>
      <c r="C27" s="3"/>
      <c r="D27" s="4" t="s">
        <v>19</v>
      </c>
      <c r="E27" s="11"/>
      <c r="F27" s="28"/>
      <c r="G27" s="28"/>
      <c r="H27" s="12"/>
      <c r="I27" s="12"/>
      <c r="J27" s="11"/>
    </row>
    <row r="28" spans="1:10" ht="15.75" customHeight="1" thickBot="1" x14ac:dyDescent="0.3">
      <c r="A28" s="10"/>
      <c r="B28" s="10">
        <v>1</v>
      </c>
      <c r="C28" s="10"/>
      <c r="D28" s="35" t="s">
        <v>49</v>
      </c>
      <c r="E28" s="5" t="s">
        <v>60</v>
      </c>
      <c r="F28" s="25">
        <v>1000</v>
      </c>
      <c r="G28" s="25">
        <v>1000</v>
      </c>
      <c r="H28" s="30"/>
      <c r="I28" s="6">
        <f t="shared" ref="I28" si="6">H28*G28</f>
        <v>0</v>
      </c>
      <c r="J28" s="39" t="s">
        <v>62</v>
      </c>
    </row>
    <row r="29" spans="1:10" ht="43.5" customHeight="1" thickBot="1" x14ac:dyDescent="0.25">
      <c r="A29" s="17"/>
      <c r="B29" s="17"/>
      <c r="C29" s="17"/>
      <c r="D29" s="17"/>
      <c r="E29" s="17"/>
      <c r="F29" s="17"/>
      <c r="G29" s="17"/>
      <c r="H29" s="18" t="s">
        <v>51</v>
      </c>
      <c r="I29" s="19">
        <f>SUM(I4:I28)</f>
        <v>0</v>
      </c>
      <c r="J29" s="17"/>
    </row>
    <row r="30" spans="1:10" ht="15" customHeight="1" x14ac:dyDescent="0.2">
      <c r="A30" s="17"/>
      <c r="B30" s="17"/>
      <c r="C30" s="17"/>
      <c r="D30" s="17"/>
      <c r="E30" s="17"/>
      <c r="F30" s="17"/>
      <c r="G30" s="17"/>
      <c r="H30" s="40"/>
      <c r="I30" s="41"/>
      <c r="J30" s="17"/>
    </row>
    <row r="31" spans="1:10" s="32" customFormat="1" ht="15.75" customHeight="1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</row>
    <row r="32" spans="1:10" s="32" customFormat="1" ht="19.5" customHeight="1" x14ac:dyDescent="0.25">
      <c r="A32" s="52"/>
      <c r="B32" s="65" t="s">
        <v>52</v>
      </c>
      <c r="C32" s="65"/>
      <c r="D32" s="65"/>
      <c r="E32" s="65"/>
      <c r="F32" s="65"/>
      <c r="G32" s="65"/>
      <c r="H32" s="51"/>
      <c r="I32" s="51"/>
      <c r="J32" s="51"/>
    </row>
    <row r="33" spans="1:10" s="32" customFormat="1" ht="63.75" customHeight="1" x14ac:dyDescent="0.25">
      <c r="A33" s="49" t="s">
        <v>45</v>
      </c>
      <c r="B33" s="61" t="s">
        <v>66</v>
      </c>
      <c r="C33" s="62"/>
      <c r="D33" s="62"/>
      <c r="E33" s="62"/>
      <c r="F33" s="62"/>
      <c r="G33" s="62"/>
      <c r="H33" s="51"/>
      <c r="I33" s="51"/>
      <c r="J33" s="51"/>
    </row>
    <row r="34" spans="1:10" s="32" customFormat="1" ht="51.75" customHeight="1" x14ac:dyDescent="0.25">
      <c r="A34" s="52" t="s">
        <v>53</v>
      </c>
      <c r="B34" s="67" t="s">
        <v>54</v>
      </c>
      <c r="C34" s="67"/>
      <c r="D34" s="67"/>
      <c r="E34" s="67"/>
      <c r="F34" s="67"/>
      <c r="G34" s="67"/>
      <c r="H34" s="51"/>
      <c r="I34" s="51"/>
      <c r="J34" s="51"/>
    </row>
    <row r="35" spans="1:10" s="32" customFormat="1" ht="20.25" customHeight="1" x14ac:dyDescent="0.25">
      <c r="A35" s="52" t="s">
        <v>28</v>
      </c>
      <c r="B35" s="67" t="s">
        <v>55</v>
      </c>
      <c r="C35" s="67"/>
      <c r="D35" s="67"/>
      <c r="E35" s="67"/>
      <c r="F35" s="67"/>
      <c r="G35" s="67"/>
      <c r="H35" s="51"/>
      <c r="I35" s="51"/>
      <c r="J35" s="51"/>
    </row>
    <row r="36" spans="1:10" s="32" customFormat="1" ht="15.75" customHeight="1" x14ac:dyDescent="0.25">
      <c r="A36" s="56" t="s">
        <v>20</v>
      </c>
      <c r="B36" s="63" t="s">
        <v>56</v>
      </c>
      <c r="C36" s="63"/>
      <c r="D36" s="63"/>
      <c r="E36" s="63"/>
      <c r="F36" s="63"/>
      <c r="G36" s="63"/>
      <c r="H36" s="51"/>
      <c r="I36" s="51"/>
      <c r="J36" s="51"/>
    </row>
    <row r="37" spans="1:10" s="32" customFormat="1" ht="15.75" customHeight="1" x14ac:dyDescent="0.25">
      <c r="A37" s="56" t="s">
        <v>60</v>
      </c>
      <c r="B37" s="68" t="s">
        <v>64</v>
      </c>
      <c r="C37" s="69"/>
      <c r="D37" s="69"/>
      <c r="E37" s="69"/>
      <c r="F37" s="69"/>
      <c r="G37" s="69"/>
      <c r="H37" s="55"/>
      <c r="I37" s="55"/>
      <c r="J37" s="55"/>
    </row>
    <row r="38" spans="1:10" s="32" customFormat="1" ht="31.15" customHeight="1" x14ac:dyDescent="0.25">
      <c r="A38" s="56" t="s">
        <v>43</v>
      </c>
      <c r="B38" s="68" t="s">
        <v>65</v>
      </c>
      <c r="C38" s="69"/>
      <c r="D38" s="69"/>
      <c r="E38" s="69"/>
      <c r="F38" s="69"/>
      <c r="G38" s="69"/>
      <c r="H38" s="55"/>
      <c r="I38" s="55"/>
      <c r="J38" s="55"/>
    </row>
    <row r="39" spans="1:10" s="32" customFormat="1" ht="19.5" customHeight="1" x14ac:dyDescent="0.25">
      <c r="A39" s="38" t="s">
        <v>46</v>
      </c>
      <c r="B39" s="64" t="s">
        <v>57</v>
      </c>
      <c r="C39" s="64"/>
      <c r="D39" s="64"/>
      <c r="E39" s="64"/>
      <c r="F39" s="64"/>
      <c r="G39" s="64"/>
      <c r="H39" s="51"/>
      <c r="I39" s="51"/>
      <c r="J39" s="51"/>
    </row>
    <row r="40" spans="1:10" s="32" customFormat="1" ht="19.5" customHeight="1" x14ac:dyDescent="0.25">
      <c r="A40" s="38" t="s">
        <v>50</v>
      </c>
      <c r="B40" s="64" t="s">
        <v>58</v>
      </c>
      <c r="C40" s="64"/>
      <c r="D40" s="64"/>
      <c r="E40" s="64"/>
      <c r="F40" s="64"/>
      <c r="G40" s="64"/>
      <c r="H40" s="51"/>
      <c r="I40" s="51"/>
      <c r="J40" s="51"/>
    </row>
    <row r="41" spans="1:10" s="32" customFormat="1" ht="19.5" customHeight="1" x14ac:dyDescent="0.25">
      <c r="A41" s="38" t="s">
        <v>62</v>
      </c>
      <c r="B41" s="64" t="s">
        <v>59</v>
      </c>
      <c r="C41" s="64"/>
      <c r="D41" s="64"/>
      <c r="E41" s="64"/>
      <c r="F41" s="64"/>
      <c r="G41" s="64"/>
      <c r="H41" s="51"/>
      <c r="I41" s="51"/>
      <c r="J41" s="51"/>
    </row>
    <row r="42" spans="1:10" s="32" customFormat="1" ht="15.75" customHeight="1" x14ac:dyDescent="0.25">
      <c r="A42" s="33"/>
      <c r="B42" s="66"/>
      <c r="C42" s="66"/>
      <c r="D42" s="66"/>
      <c r="E42" s="66"/>
      <c r="F42" s="66"/>
      <c r="G42" s="66"/>
      <c r="H42" s="51"/>
      <c r="I42" s="51"/>
      <c r="J42" s="51"/>
    </row>
    <row r="43" spans="1:10" s="32" customFormat="1" ht="15.75" customHeight="1" x14ac:dyDescent="0.25">
      <c r="A43" s="51"/>
      <c r="B43" s="66"/>
      <c r="C43" s="66"/>
      <c r="D43" s="66"/>
      <c r="E43" s="66"/>
      <c r="F43" s="66"/>
      <c r="G43" s="66"/>
      <c r="H43" s="51"/>
      <c r="I43" s="51"/>
      <c r="J43" s="51"/>
    </row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5">
    <mergeCell ref="B41:G41"/>
    <mergeCell ref="B40:G40"/>
    <mergeCell ref="B32:G32"/>
    <mergeCell ref="B42:G42"/>
    <mergeCell ref="B43:G43"/>
    <mergeCell ref="B39:G39"/>
    <mergeCell ref="B34:G34"/>
    <mergeCell ref="B35:G35"/>
    <mergeCell ref="B37:G37"/>
    <mergeCell ref="B38:G38"/>
    <mergeCell ref="A1:J1"/>
    <mergeCell ref="A2:J2"/>
    <mergeCell ref="A11:J11"/>
    <mergeCell ref="B33:G33"/>
    <mergeCell ref="B36:G36"/>
  </mergeCells>
  <phoneticPr fontId="17" type="noConversion"/>
  <pageMargins left="0.7" right="0.7" top="0.78740157499999996" bottom="0.78740157499999996" header="0" footer="0"/>
  <pageSetup paperSize="9" scale="63" orientation="portrait" r:id="rId1"/>
  <headerFooter>
    <oddHeader>&amp;CPříloha č. 7 zadávací dokumentace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7</vt:i4>
      </vt:variant>
    </vt:vector>
  </HeadingPairs>
  <TitlesOfParts>
    <vt:vector size="10" baseType="lpstr">
      <vt:lpstr>List1</vt:lpstr>
      <vt:lpstr>List2</vt:lpstr>
      <vt:lpstr>List3</vt:lpstr>
      <vt:lpstr>List1!_ftnref1</vt:lpstr>
      <vt:lpstr>List1!_ftnref2</vt:lpstr>
      <vt:lpstr>List1!_ftnref3</vt:lpstr>
      <vt:lpstr>List1!_ftnref4</vt:lpstr>
      <vt:lpstr>List1!_ftnref6</vt:lpstr>
      <vt:lpstr>List1!_ftnref7</vt:lpstr>
      <vt:lpstr>List1!_ftnref8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Fryč Milan</dc:creator>
  <cp:lastModifiedBy>Honzátková Kateřina</cp:lastModifiedBy>
  <cp:revision/>
  <dcterms:created xsi:type="dcterms:W3CDTF">2021-01-06T13:54:29Z</dcterms:created>
  <dcterms:modified xsi:type="dcterms:W3CDTF">2021-06-28T07:54:59Z</dcterms:modified>
</cp:coreProperties>
</file>